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5" yWindow="630" windowWidth="11550" windowHeight="9855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<sst xmlns="http://schemas.openxmlformats.org/spreadsheetml/2006/main" count="45" uniqueCount="40">
  <si>
    <t>Slovenský  horolezecký  spolok  JAMES,  Junácka 6,  832 80  Bratislava</t>
  </si>
  <si>
    <t>P R Í J M Y:</t>
  </si>
  <si>
    <t>garantovaný rozpočet SHS JAMES</t>
  </si>
  <si>
    <t xml:space="preserve">iné príjmy  </t>
  </si>
  <si>
    <t>spolu</t>
  </si>
  <si>
    <t>V Ý D A V K Y:</t>
  </si>
  <si>
    <t>1.  Kvalifikačné kurzy horolezeckej školy JAMES</t>
  </si>
  <si>
    <t>Lavínový kurz inštruktorov MCI a SMI</t>
  </si>
  <si>
    <t>Letná časť kurzu inštruktorov horolezectva</t>
  </si>
  <si>
    <t>Seminár inštruktorov horolezectva zimná časť</t>
  </si>
  <si>
    <t>Seminár inštruktorov horolezectva letná časť</t>
  </si>
  <si>
    <t>Kurz cvičiteľov skalného lezenia - 1. časť</t>
  </si>
  <si>
    <t>Kurz cvičiteľov skalného lezenia - 2. časť</t>
  </si>
  <si>
    <t>Seminár cvičiteľov skalného lezenia</t>
  </si>
  <si>
    <t>Kurzy inštruktorov lezenia na umelých stenách</t>
  </si>
  <si>
    <t>Spolu</t>
  </si>
  <si>
    <t>2.   Metodická práca a publikačná činnosť</t>
  </si>
  <si>
    <t>Improvizovaná záchrana a predlekárska prvá pomoc</t>
  </si>
  <si>
    <t xml:space="preserve"> </t>
  </si>
  <si>
    <t>Istiace stanovištia</t>
  </si>
  <si>
    <t>Publikačná činnosť - multimediálne materiály</t>
  </si>
  <si>
    <t>3. Ostatné výdavky</t>
  </si>
  <si>
    <t xml:space="preserve">Rokovania komisie </t>
  </si>
  <si>
    <t>Mimoriadne výdavky, odmeny členom komisie</t>
  </si>
  <si>
    <t>Spolu metodicko-bezpečnostná komisia</t>
  </si>
  <si>
    <t>Skutočnosť</t>
  </si>
  <si>
    <t>Rozdiel</t>
  </si>
  <si>
    <t>Manín</t>
  </si>
  <si>
    <t>stravné</t>
  </si>
  <si>
    <t>cestovné</t>
  </si>
  <si>
    <t>nájom</t>
  </si>
  <si>
    <t>Bratislava</t>
  </si>
  <si>
    <t>odmeny</t>
  </si>
  <si>
    <t>Plán</t>
  </si>
  <si>
    <t>Vstupná časť kurzu inštruktorov MCI</t>
  </si>
  <si>
    <t>Kurz inštruktorov skialpinizmu - 1. časť</t>
  </si>
  <si>
    <t>Rezerva komisie</t>
  </si>
  <si>
    <t>Účt SHS</t>
  </si>
  <si>
    <t>Použité</t>
  </si>
  <si>
    <t>MBK SHS JAMES - Č E R P A N I E   2 0 1 3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</si>
</sst>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"/>
  </numFmts>
  <fonts count="30"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4"/>
      <name val="Calibri"/>
      <family val="2"/>
    </font>
    <font>
      <b/>
      <sz val="12"/>
      <name val="Calibri"/>
      <family val="2"/>
    </font>
    <font>
      <b/>
      <u val="single"/>
      <sz val="11"/>
      <name val="Calibri"/>
      <family val="2"/>
    </font>
    <font>
      <b/>
      <u val="single"/>
      <sz val="12"/>
      <name val="Calibri"/>
      <family val="2"/>
    </font>
    <font>
      <sz val="8"/>
      <name val="Calibri"/>
      <family val="2"/>
    </font>
    <font>
      <sz val="9"/>
      <name val="Calibri"/>
      <family val="2"/>
    </font>
    <font>
      <sz val="11"/>
      <color indexed="8"/>
      <name val="Trebuchet MS"/>
      <family val="2"/>
    </font>
    <font>
      <sz val="8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0" fillId="18" borderId="6" applyNumberFormat="0" applyFon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55">
    <xf numFmtId="0" fontId="0" fillId="0" borderId="0" xfId="0" applyAlignment="1">
      <alignment/>
    </xf>
    <xf numFmtId="0" fontId="19" fillId="0" borderId="0" xfId="48" applyFont="1" applyAlignment="1">
      <alignment horizontal="center"/>
      <protection/>
    </xf>
    <xf numFmtId="0" fontId="19" fillId="0" borderId="0" xfId="48" applyFont="1" applyAlignment="1">
      <alignment/>
      <protection/>
    </xf>
    <xf numFmtId="0" fontId="20" fillId="0" borderId="0" xfId="48" applyFont="1">
      <alignment/>
      <protection/>
    </xf>
    <xf numFmtId="0" fontId="21" fillId="0" borderId="0" xfId="48" applyFont="1" applyAlignment="1">
      <alignment horizontal="left"/>
      <protection/>
    </xf>
    <xf numFmtId="0" fontId="21" fillId="0" borderId="0" xfId="48" applyFont="1">
      <alignment/>
      <protection/>
    </xf>
    <xf numFmtId="0" fontId="22" fillId="0" borderId="0" xfId="48" applyFont="1">
      <alignment/>
      <protection/>
    </xf>
    <xf numFmtId="0" fontId="23" fillId="0" borderId="0" xfId="48" applyFont="1" applyAlignment="1">
      <alignment horizontal="center"/>
      <protection/>
    </xf>
    <xf numFmtId="0" fontId="23" fillId="0" borderId="0" xfId="48" applyFont="1" applyAlignment="1">
      <alignment/>
      <protection/>
    </xf>
    <xf numFmtId="0" fontId="2" fillId="0" borderId="0" xfId="48" applyFont="1">
      <alignment/>
      <protection/>
    </xf>
    <xf numFmtId="0" fontId="24" fillId="0" borderId="0" xfId="48" applyFont="1">
      <alignment/>
      <protection/>
    </xf>
    <xf numFmtId="0" fontId="20" fillId="0" borderId="0" xfId="48" applyFont="1" applyBorder="1">
      <alignment/>
      <protection/>
    </xf>
    <xf numFmtId="0" fontId="21" fillId="0" borderId="10" xfId="48" applyFont="1" applyBorder="1">
      <alignment/>
      <protection/>
    </xf>
    <xf numFmtId="4" fontId="21" fillId="0" borderId="10" xfId="48" applyNumberFormat="1" applyFont="1" applyBorder="1">
      <alignment/>
      <protection/>
    </xf>
    <xf numFmtId="4" fontId="21" fillId="0" borderId="0" xfId="48" applyNumberFormat="1" applyFont="1" applyBorder="1">
      <alignment/>
      <protection/>
    </xf>
    <xf numFmtId="0" fontId="2" fillId="0" borderId="10" xfId="48" applyFont="1" applyBorder="1">
      <alignment/>
      <protection/>
    </xf>
    <xf numFmtId="0" fontId="2" fillId="0" borderId="0" xfId="48" applyFont="1" applyBorder="1">
      <alignment/>
      <protection/>
    </xf>
    <xf numFmtId="0" fontId="25" fillId="0" borderId="0" xfId="48" applyFont="1">
      <alignment/>
      <protection/>
    </xf>
    <xf numFmtId="2" fontId="20" fillId="0" borderId="0" xfId="48" applyNumberFormat="1" applyFont="1">
      <alignment/>
      <protection/>
    </xf>
    <xf numFmtId="0" fontId="21" fillId="0" borderId="0" xfId="48" applyFont="1" applyBorder="1">
      <alignment/>
      <protection/>
    </xf>
    <xf numFmtId="172" fontId="21" fillId="0" borderId="10" xfId="34" applyNumberFormat="1" applyFont="1" applyBorder="1" applyAlignment="1">
      <alignment/>
    </xf>
    <xf numFmtId="0" fontId="26" fillId="0" borderId="0" xfId="48" applyFont="1">
      <alignment/>
      <protection/>
    </xf>
    <xf numFmtId="0" fontId="23" fillId="0" borderId="0" xfId="48" applyFont="1">
      <alignment/>
      <protection/>
    </xf>
    <xf numFmtId="4" fontId="23" fillId="0" borderId="0" xfId="48" applyNumberFormat="1" applyFont="1" applyBorder="1">
      <alignment/>
      <protection/>
    </xf>
    <xf numFmtId="0" fontId="27" fillId="0" borderId="0" xfId="48" applyFont="1">
      <alignment/>
      <protection/>
    </xf>
    <xf numFmtId="0" fontId="20" fillId="0" borderId="10" xfId="48" applyFont="1" applyBorder="1">
      <alignment/>
      <protection/>
    </xf>
    <xf numFmtId="0" fontId="20" fillId="0" borderId="11" xfId="48" applyFont="1" applyBorder="1">
      <alignment/>
      <protection/>
    </xf>
    <xf numFmtId="2" fontId="20" fillId="0" borderId="10" xfId="48" applyNumberFormat="1" applyFont="1" applyBorder="1">
      <alignment/>
      <protection/>
    </xf>
    <xf numFmtId="0" fontId="20" fillId="0" borderId="10" xfId="48" applyFont="1" applyBorder="1" applyAlignment="1">
      <alignment horizontal="right"/>
      <protection/>
    </xf>
    <xf numFmtId="0" fontId="20" fillId="0" borderId="12" xfId="48" applyFont="1" applyBorder="1" applyAlignment="1">
      <alignment horizontal="right"/>
      <protection/>
    </xf>
    <xf numFmtId="0" fontId="20" fillId="0" borderId="0" xfId="48" applyFont="1" applyAlignment="1">
      <alignment horizontal="right"/>
      <protection/>
    </xf>
    <xf numFmtId="0" fontId="21" fillId="0" borderId="0" xfId="48" applyFont="1" applyAlignment="1">
      <alignment horizontal="right"/>
      <protection/>
    </xf>
    <xf numFmtId="0" fontId="2" fillId="0" borderId="0" xfId="48" applyFont="1" applyAlignment="1">
      <alignment horizontal="right" vertical="center"/>
      <protection/>
    </xf>
    <xf numFmtId="0" fontId="2" fillId="0" borderId="0" xfId="48" applyFont="1" applyAlignment="1">
      <alignment horizontal="right"/>
      <protection/>
    </xf>
    <xf numFmtId="0" fontId="20" fillId="0" borderId="0" xfId="48" applyFont="1" applyBorder="1" applyAlignment="1">
      <alignment horizontal="right"/>
      <protection/>
    </xf>
    <xf numFmtId="2" fontId="20" fillId="0" borderId="0" xfId="48" applyNumberFormat="1" applyFont="1" applyBorder="1">
      <alignment/>
      <protection/>
    </xf>
    <xf numFmtId="0" fontId="26" fillId="0" borderId="0" xfId="48" applyFont="1" applyBorder="1">
      <alignment/>
      <protection/>
    </xf>
    <xf numFmtId="0" fontId="20" fillId="0" borderId="0" xfId="48" applyFont="1" applyBorder="1" applyAlignment="1">
      <alignment/>
      <protection/>
    </xf>
    <xf numFmtId="0" fontId="20" fillId="0" borderId="0" xfId="48" applyFont="1" applyFill="1" applyBorder="1">
      <alignment/>
      <protection/>
    </xf>
    <xf numFmtId="2" fontId="28" fillId="0" borderId="0" xfId="0" applyNumberFormat="1" applyFont="1" applyFill="1" applyBorder="1" applyAlignment="1">
      <alignment/>
    </xf>
    <xf numFmtId="2" fontId="20" fillId="0" borderId="0" xfId="48" applyNumberFormat="1" applyFont="1" applyFill="1" applyBorder="1">
      <alignment/>
      <protection/>
    </xf>
    <xf numFmtId="0" fontId="20" fillId="0" borderId="0" xfId="48" applyFont="1" applyFill="1">
      <alignment/>
      <protection/>
    </xf>
    <xf numFmtId="4" fontId="21" fillId="2" borderId="10" xfId="48" applyNumberFormat="1" applyFont="1" applyFill="1" applyBorder="1">
      <alignment/>
      <protection/>
    </xf>
    <xf numFmtId="4" fontId="21" fillId="10" borderId="10" xfId="48" applyNumberFormat="1" applyFont="1" applyFill="1" applyBorder="1">
      <alignment/>
      <protection/>
    </xf>
    <xf numFmtId="4" fontId="21" fillId="10" borderId="10" xfId="49" applyNumberFormat="1" applyFont="1" applyFill="1" applyBorder="1">
      <alignment/>
      <protection/>
    </xf>
    <xf numFmtId="4" fontId="21" fillId="4" borderId="10" xfId="48" applyNumberFormat="1" applyFont="1" applyFill="1" applyBorder="1">
      <alignment/>
      <protection/>
    </xf>
    <xf numFmtId="4" fontId="21" fillId="4" borderId="10" xfId="49" applyNumberFormat="1" applyFont="1" applyFill="1" applyBorder="1">
      <alignment/>
      <protection/>
    </xf>
    <xf numFmtId="4" fontId="27" fillId="0" borderId="0" xfId="48" applyNumberFormat="1" applyFont="1">
      <alignment/>
      <protection/>
    </xf>
    <xf numFmtId="0" fontId="21" fillId="0" borderId="0" xfId="49" applyFont="1">
      <alignment/>
      <protection/>
    </xf>
    <xf numFmtId="2" fontId="29" fillId="0" borderId="0" xfId="48" applyNumberFormat="1" applyFont="1" applyBorder="1" applyAlignment="1">
      <alignment horizontal="left"/>
      <protection/>
    </xf>
    <xf numFmtId="0" fontId="29" fillId="0" borderId="0" xfId="48" applyFont="1" applyAlignment="1">
      <alignment horizontal="left"/>
      <protection/>
    </xf>
    <xf numFmtId="0" fontId="2" fillId="0" borderId="0" xfId="48" applyFont="1" applyBorder="1" applyAlignment="1">
      <alignment horizontal="right"/>
      <protection/>
    </xf>
    <xf numFmtId="0" fontId="20" fillId="0" borderId="10" xfId="48" applyFont="1" applyBorder="1" applyAlignment="1">
      <alignment horizontal="center"/>
      <protection/>
    </xf>
    <xf numFmtId="0" fontId="19" fillId="0" borderId="0" xfId="48" applyFont="1" applyAlignment="1">
      <alignment horizontal="center"/>
      <protection/>
    </xf>
    <xf numFmtId="0" fontId="23" fillId="0" borderId="0" xfId="48" applyFont="1" applyAlignment="1">
      <alignment horizont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čárky 2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3 2" xfId="49"/>
    <cellStyle name="Percent" xfId="50"/>
    <cellStyle name="Poznámka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44"/>
  <sheetViews>
    <sheetView tabSelected="1" zoomScalePageLayoutView="0" workbookViewId="0" topLeftCell="A1">
      <selection activeCell="D45" sqref="D45"/>
    </sheetView>
  </sheetViews>
  <sheetFormatPr defaultColWidth="9.140625" defaultRowHeight="15"/>
  <cols>
    <col min="1" max="1" width="2.7109375" style="3" customWidth="1"/>
    <col min="2" max="2" width="53.8515625" style="3" customWidth="1"/>
    <col min="3" max="5" width="11.421875" style="3" customWidth="1"/>
    <col min="6" max="6" width="3.421875" style="3" customWidth="1"/>
    <col min="7" max="7" width="9.8515625" style="3" hidden="1" customWidth="1"/>
    <col min="8" max="8" width="1.28515625" style="3" hidden="1" customWidth="1"/>
    <col min="9" max="16" width="0" style="3" hidden="1" customWidth="1"/>
    <col min="17" max="16384" width="9.140625" style="3" customWidth="1"/>
  </cols>
  <sheetData>
    <row r="1" spans="2:8" ht="16.5" customHeight="1">
      <c r="B1" s="53" t="s">
        <v>0</v>
      </c>
      <c r="C1" s="53"/>
      <c r="D1" s="1"/>
      <c r="E1" s="1"/>
      <c r="F1" s="1"/>
      <c r="G1" s="1"/>
      <c r="H1" s="2"/>
    </row>
    <row r="2" spans="2:7" s="6" customFormat="1" ht="16.5" customHeight="1">
      <c r="B2" s="4"/>
      <c r="C2" s="5"/>
      <c r="D2" s="5"/>
      <c r="E2" s="5"/>
      <c r="F2" s="5"/>
      <c r="G2" s="5"/>
    </row>
    <row r="3" spans="2:7" s="6" customFormat="1" ht="16.5" customHeight="1">
      <c r="B3" s="4"/>
      <c r="C3" s="5"/>
      <c r="D3" s="5"/>
      <c r="E3" s="5"/>
      <c r="F3" s="5"/>
      <c r="G3" s="5"/>
    </row>
    <row r="4" spans="2:8" ht="16.5" customHeight="1">
      <c r="B4" s="54" t="s">
        <v>39</v>
      </c>
      <c r="C4" s="54"/>
      <c r="D4" s="7"/>
      <c r="E4" s="7"/>
      <c r="F4" s="7"/>
      <c r="G4" s="7"/>
      <c r="H4" s="8"/>
    </row>
    <row r="5" spans="2:7" ht="16.5" customHeight="1">
      <c r="B5" s="9"/>
      <c r="C5" s="30"/>
      <c r="D5" s="31"/>
      <c r="E5" s="5"/>
      <c r="F5" s="5"/>
      <c r="G5" s="5"/>
    </row>
    <row r="6" spans="2:9" ht="16.5" customHeight="1">
      <c r="B6" s="10" t="s">
        <v>1</v>
      </c>
      <c r="C6" s="32" t="s">
        <v>33</v>
      </c>
      <c r="D6" s="33" t="s">
        <v>25</v>
      </c>
      <c r="E6" s="33" t="s">
        <v>26</v>
      </c>
      <c r="F6" s="33"/>
      <c r="G6" s="33" t="s">
        <v>38</v>
      </c>
      <c r="H6" s="51"/>
      <c r="I6" s="33" t="s">
        <v>37</v>
      </c>
    </row>
    <row r="7" spans="2:9" ht="16.5" customHeight="1">
      <c r="B7" s="12" t="s">
        <v>2</v>
      </c>
      <c r="C7" s="13">
        <v>3500</v>
      </c>
      <c r="D7" s="13">
        <v>3500</v>
      </c>
      <c r="E7" s="13">
        <f>D7-C7</f>
        <v>0</v>
      </c>
      <c r="F7" s="14"/>
      <c r="G7" s="14"/>
      <c r="H7" s="14"/>
      <c r="I7" s="11"/>
    </row>
    <row r="8" spans="2:9" ht="16.5" customHeight="1">
      <c r="B8" s="12" t="s">
        <v>3</v>
      </c>
      <c r="C8" s="13">
        <v>0</v>
      </c>
      <c r="D8" s="13">
        <v>0</v>
      </c>
      <c r="E8" s="13">
        <v>0</v>
      </c>
      <c r="F8" s="14"/>
      <c r="G8" s="14"/>
      <c r="H8" s="14"/>
      <c r="I8" s="11"/>
    </row>
    <row r="9" spans="2:9" ht="16.5" customHeight="1">
      <c r="B9" s="15" t="s">
        <v>4</v>
      </c>
      <c r="C9" s="13">
        <f>SUM(C7:C8)</f>
        <v>3500</v>
      </c>
      <c r="D9" s="13">
        <v>3500</v>
      </c>
      <c r="E9" s="13">
        <f>D9-C9</f>
        <v>0</v>
      </c>
      <c r="F9" s="14"/>
      <c r="G9" s="14"/>
      <c r="H9" s="14"/>
      <c r="I9" s="11"/>
    </row>
    <row r="10" spans="2:9" ht="16.5" customHeight="1">
      <c r="B10" s="16"/>
      <c r="C10" s="14"/>
      <c r="D10" s="14"/>
      <c r="E10" s="14"/>
      <c r="F10" s="14"/>
      <c r="G10" s="14"/>
      <c r="H10" s="11"/>
      <c r="I10" s="11"/>
    </row>
    <row r="11" spans="2:9" ht="16.5" customHeight="1">
      <c r="B11" s="16"/>
      <c r="C11" s="14"/>
      <c r="D11" s="14"/>
      <c r="E11" s="14"/>
      <c r="F11" s="14"/>
      <c r="G11" s="14"/>
      <c r="H11" s="11"/>
      <c r="I11" s="11"/>
    </row>
    <row r="12" spans="2:9" ht="16.5" customHeight="1">
      <c r="B12" s="5"/>
      <c r="C12" s="5"/>
      <c r="D12" s="5"/>
      <c r="E12" s="5"/>
      <c r="F12" s="5"/>
      <c r="G12" s="5"/>
      <c r="H12" s="11"/>
      <c r="I12" s="11"/>
    </row>
    <row r="13" spans="2:9" ht="16.5" customHeight="1">
      <c r="B13" s="10" t="s">
        <v>5</v>
      </c>
      <c r="C13" s="4"/>
      <c r="D13" s="4"/>
      <c r="E13" s="4"/>
      <c r="F13" s="4"/>
      <c r="G13" s="4"/>
      <c r="H13" s="11"/>
      <c r="I13" s="11"/>
    </row>
    <row r="14" spans="2:11" ht="16.5" customHeight="1">
      <c r="B14" s="17" t="s">
        <v>6</v>
      </c>
      <c r="C14" s="5"/>
      <c r="D14" s="5"/>
      <c r="E14" s="5"/>
      <c r="F14" s="5"/>
      <c r="G14" s="5"/>
      <c r="H14" s="11"/>
      <c r="I14" s="11"/>
      <c r="K14" s="38"/>
    </row>
    <row r="15" spans="2:11" ht="16.5" customHeight="1">
      <c r="B15" s="12" t="s">
        <v>34</v>
      </c>
      <c r="C15" s="13">
        <v>200</v>
      </c>
      <c r="D15" s="42">
        <v>300</v>
      </c>
      <c r="E15" s="13">
        <f>D15-C15</f>
        <v>100</v>
      </c>
      <c r="F15" s="14"/>
      <c r="G15" s="45">
        <v>300.74</v>
      </c>
      <c r="I15" s="43">
        <v>320.74</v>
      </c>
      <c r="K15" s="39"/>
    </row>
    <row r="16" spans="2:11" ht="16.5" customHeight="1">
      <c r="B16" s="12" t="s">
        <v>7</v>
      </c>
      <c r="C16" s="13">
        <v>140</v>
      </c>
      <c r="D16" s="42">
        <v>100</v>
      </c>
      <c r="E16" s="13">
        <f aca="true" t="shared" si="0" ref="E16:E25">D16-C16</f>
        <v>-40</v>
      </c>
      <c r="F16" s="14"/>
      <c r="G16" s="45">
        <v>100</v>
      </c>
      <c r="I16" s="43">
        <v>111.88</v>
      </c>
      <c r="K16" s="39"/>
    </row>
    <row r="17" spans="2:11" ht="16.5" customHeight="1">
      <c r="B17" s="12" t="s">
        <v>8</v>
      </c>
      <c r="C17" s="13">
        <v>200</v>
      </c>
      <c r="D17" s="42">
        <v>230</v>
      </c>
      <c r="E17" s="13">
        <f t="shared" si="0"/>
        <v>30</v>
      </c>
      <c r="F17" s="14"/>
      <c r="G17" s="45">
        <v>230</v>
      </c>
      <c r="I17" s="43">
        <v>200</v>
      </c>
      <c r="K17" s="39"/>
    </row>
    <row r="18" spans="2:11" ht="16.5" customHeight="1">
      <c r="B18" s="12" t="s">
        <v>9</v>
      </c>
      <c r="C18" s="13">
        <v>120</v>
      </c>
      <c r="D18" s="42">
        <v>70</v>
      </c>
      <c r="E18" s="13">
        <f t="shared" si="0"/>
        <v>-50</v>
      </c>
      <c r="F18" s="14"/>
      <c r="G18" s="45">
        <v>60.98</v>
      </c>
      <c r="I18" s="43">
        <v>49.1</v>
      </c>
      <c r="K18" s="39"/>
    </row>
    <row r="19" spans="2:11" ht="16.5" customHeight="1">
      <c r="B19" s="12" t="s">
        <v>35</v>
      </c>
      <c r="C19" s="13">
        <v>0</v>
      </c>
      <c r="D19" s="42">
        <v>440</v>
      </c>
      <c r="E19" s="13">
        <f t="shared" si="0"/>
        <v>440</v>
      </c>
      <c r="F19" s="14"/>
      <c r="G19" s="45">
        <v>395.87</v>
      </c>
      <c r="I19" s="43">
        <v>395.87</v>
      </c>
      <c r="K19" s="39"/>
    </row>
    <row r="20" spans="2:11" ht="16.5" customHeight="1">
      <c r="B20" s="12" t="s">
        <v>10</v>
      </c>
      <c r="C20" s="13">
        <v>120</v>
      </c>
      <c r="D20" s="42">
        <v>0</v>
      </c>
      <c r="E20" s="13">
        <f t="shared" si="0"/>
        <v>-120</v>
      </c>
      <c r="F20" s="14"/>
      <c r="G20" s="45">
        <v>0</v>
      </c>
      <c r="I20" s="43">
        <v>30</v>
      </c>
      <c r="K20" s="39"/>
    </row>
    <row r="21" spans="2:13" ht="16.5" customHeight="1">
      <c r="B21" s="12" t="s">
        <v>11</v>
      </c>
      <c r="C21" s="13">
        <v>400</v>
      </c>
      <c r="D21" s="42">
        <v>784</v>
      </c>
      <c r="E21" s="13">
        <f t="shared" si="0"/>
        <v>384</v>
      </c>
      <c r="F21" s="14"/>
      <c r="G21" s="45">
        <v>784.7</v>
      </c>
      <c r="I21" s="43">
        <v>784.7</v>
      </c>
      <c r="J21" s="18"/>
      <c r="K21" s="39"/>
      <c r="M21" s="18"/>
    </row>
    <row r="22" spans="2:11" ht="16.5" customHeight="1">
      <c r="B22" s="12" t="s">
        <v>12</v>
      </c>
      <c r="C22" s="13">
        <v>330</v>
      </c>
      <c r="D22" s="42">
        <v>360</v>
      </c>
      <c r="E22" s="13">
        <f t="shared" si="0"/>
        <v>30</v>
      </c>
      <c r="F22" s="14"/>
      <c r="G22" s="45">
        <v>359.39</v>
      </c>
      <c r="I22" s="43">
        <v>399.39</v>
      </c>
      <c r="K22" s="39"/>
    </row>
    <row r="23" spans="2:11" ht="16.5" customHeight="1">
      <c r="B23" s="12" t="s">
        <v>13</v>
      </c>
      <c r="C23" s="13">
        <v>40</v>
      </c>
      <c r="D23" s="42">
        <v>40</v>
      </c>
      <c r="E23" s="13">
        <f t="shared" si="0"/>
        <v>0</v>
      </c>
      <c r="F23" s="14"/>
      <c r="G23" s="45">
        <v>40</v>
      </c>
      <c r="I23" s="43">
        <v>40</v>
      </c>
      <c r="K23" s="39"/>
    </row>
    <row r="24" spans="2:11" ht="16.5" customHeight="1">
      <c r="B24" s="12" t="s">
        <v>14</v>
      </c>
      <c r="C24" s="13">
        <v>240</v>
      </c>
      <c r="D24" s="42">
        <v>150</v>
      </c>
      <c r="E24" s="13">
        <f t="shared" si="0"/>
        <v>-90</v>
      </c>
      <c r="F24" s="14"/>
      <c r="G24" s="45">
        <v>150</v>
      </c>
      <c r="I24" s="43">
        <v>150</v>
      </c>
      <c r="K24" s="38"/>
    </row>
    <row r="25" spans="2:11" ht="16.5" customHeight="1">
      <c r="B25" s="15" t="s">
        <v>15</v>
      </c>
      <c r="C25" s="13">
        <f>SUM(C15:C24)</f>
        <v>1790</v>
      </c>
      <c r="D25" s="42">
        <f>SUM(D15:D24)</f>
        <v>2474</v>
      </c>
      <c r="E25" s="13">
        <f t="shared" si="0"/>
        <v>684</v>
      </c>
      <c r="F25" s="14"/>
      <c r="G25" s="45">
        <f>SUM(G15:G24)</f>
        <v>2421.6800000000003</v>
      </c>
      <c r="I25" s="43">
        <f>SUM(I15:I24)</f>
        <v>2481.6800000000003</v>
      </c>
      <c r="K25" s="40"/>
    </row>
    <row r="26" spans="2:21" ht="16.5" customHeight="1">
      <c r="B26" s="5"/>
      <c r="C26" s="5"/>
      <c r="D26" s="5"/>
      <c r="E26" s="5"/>
      <c r="F26" s="5"/>
      <c r="G26" s="5"/>
      <c r="H26" s="19"/>
      <c r="I26" s="48"/>
      <c r="K26" s="38"/>
      <c r="P26" s="37"/>
      <c r="Q26" s="37"/>
      <c r="R26" s="37"/>
      <c r="S26" s="37"/>
      <c r="T26" s="37"/>
      <c r="U26" s="37"/>
    </row>
    <row r="27" spans="2:21" ht="16.5" customHeight="1">
      <c r="B27" s="17" t="s">
        <v>16</v>
      </c>
      <c r="C27" s="5"/>
      <c r="D27" s="5"/>
      <c r="E27" s="5"/>
      <c r="F27" s="5"/>
      <c r="G27" s="14"/>
      <c r="H27" s="11"/>
      <c r="I27" s="48"/>
      <c r="K27" s="41" t="s">
        <v>18</v>
      </c>
      <c r="P27" s="34"/>
      <c r="Q27" s="34"/>
      <c r="R27" s="34"/>
      <c r="S27" s="34"/>
      <c r="T27" s="34"/>
      <c r="U27" s="34"/>
    </row>
    <row r="28" spans="2:21" ht="16.5" customHeight="1">
      <c r="B28" s="12" t="s">
        <v>17</v>
      </c>
      <c r="C28" s="13">
        <v>360</v>
      </c>
      <c r="D28" s="42">
        <v>0</v>
      </c>
      <c r="E28" s="13">
        <f>D28-C28</f>
        <v>-360</v>
      </c>
      <c r="F28" s="14"/>
      <c r="G28" s="45">
        <v>0</v>
      </c>
      <c r="H28" s="11"/>
      <c r="I28" s="43">
        <v>0</v>
      </c>
      <c r="K28" s="41"/>
      <c r="P28" s="35"/>
      <c r="Q28" s="11"/>
      <c r="R28" s="35"/>
      <c r="S28" s="11"/>
      <c r="T28" s="11"/>
      <c r="U28" s="35"/>
    </row>
    <row r="29" spans="2:21" ht="16.5" customHeight="1">
      <c r="B29" s="12" t="s">
        <v>19</v>
      </c>
      <c r="C29" s="13">
        <v>300</v>
      </c>
      <c r="D29" s="42">
        <v>266.91</v>
      </c>
      <c r="E29" s="13">
        <f>D29-C29</f>
        <v>-33.089999999999975</v>
      </c>
      <c r="F29" s="14"/>
      <c r="G29" s="45">
        <v>266.91</v>
      </c>
      <c r="H29" s="14"/>
      <c r="I29" s="43">
        <v>266.91</v>
      </c>
      <c r="K29" s="41"/>
      <c r="P29" s="11"/>
      <c r="Q29" s="11"/>
      <c r="R29" s="35"/>
      <c r="S29" s="11"/>
      <c r="T29" s="11"/>
      <c r="U29" s="35"/>
    </row>
    <row r="30" spans="2:21" ht="16.5" customHeight="1">
      <c r="B30" s="12" t="s">
        <v>20</v>
      </c>
      <c r="C30" s="20">
        <v>250</v>
      </c>
      <c r="D30" s="42">
        <v>0</v>
      </c>
      <c r="E30" s="13">
        <f>D30-C30</f>
        <v>-250</v>
      </c>
      <c r="F30" s="14"/>
      <c r="G30" s="45">
        <v>0</v>
      </c>
      <c r="H30" s="14"/>
      <c r="I30" s="43">
        <v>0</v>
      </c>
      <c r="L30" s="18"/>
      <c r="P30" s="11"/>
      <c r="Q30" s="11"/>
      <c r="R30" s="34"/>
      <c r="S30" s="36"/>
      <c r="T30" s="11"/>
      <c r="U30" s="34"/>
    </row>
    <row r="31" spans="2:14" ht="16.5" customHeight="1">
      <c r="B31" s="15" t="s">
        <v>15</v>
      </c>
      <c r="C31" s="13">
        <f>SUM(C28:C30)</f>
        <v>910</v>
      </c>
      <c r="D31" s="42">
        <f>SUM(D28:D30)</f>
        <v>266.91</v>
      </c>
      <c r="E31" s="13">
        <f>D31-C31</f>
        <v>-643.0899999999999</v>
      </c>
      <c r="F31" s="14"/>
      <c r="G31" s="46">
        <f>SUM(G28:G30)</f>
        <v>266.91</v>
      </c>
      <c r="H31" s="19"/>
      <c r="I31" s="44">
        <f>SUM(I28:I30)</f>
        <v>266.91</v>
      </c>
      <c r="J31" s="37"/>
      <c r="K31" s="37"/>
      <c r="L31" s="37"/>
      <c r="M31" s="37"/>
      <c r="N31" s="37"/>
    </row>
    <row r="32" spans="2:14" ht="16.5" customHeight="1">
      <c r="B32" s="5"/>
      <c r="C32" s="5"/>
      <c r="D32" s="5"/>
      <c r="E32" s="5"/>
      <c r="F32" s="5"/>
      <c r="G32" s="5"/>
      <c r="H32" s="19"/>
      <c r="I32" s="48"/>
      <c r="J32" s="34"/>
      <c r="K32" s="34"/>
      <c r="L32" s="34"/>
      <c r="M32" s="34"/>
      <c r="N32" s="34"/>
    </row>
    <row r="33" spans="2:16" ht="16.5" customHeight="1">
      <c r="B33" s="17" t="s">
        <v>21</v>
      </c>
      <c r="C33" s="5"/>
      <c r="D33" s="5"/>
      <c r="E33" s="5"/>
      <c r="F33" s="5"/>
      <c r="G33" s="14"/>
      <c r="H33" s="14"/>
      <c r="I33" s="48"/>
      <c r="J33" s="11"/>
      <c r="K33" s="52" t="s">
        <v>27</v>
      </c>
      <c r="L33" s="52"/>
      <c r="M33" s="52"/>
      <c r="N33" s="52" t="s">
        <v>31</v>
      </c>
      <c r="O33" s="52"/>
      <c r="P33" s="52"/>
    </row>
    <row r="34" spans="2:16" ht="16.5" customHeight="1">
      <c r="B34" s="12" t="s">
        <v>22</v>
      </c>
      <c r="C34" s="13">
        <v>350</v>
      </c>
      <c r="D34" s="42">
        <v>301.83</v>
      </c>
      <c r="E34" s="13">
        <f>D34-C34</f>
        <v>-48.170000000000016</v>
      </c>
      <c r="F34" s="14"/>
      <c r="G34" s="45">
        <v>355.73</v>
      </c>
      <c r="H34" s="14"/>
      <c r="I34" s="43">
        <v>355.73</v>
      </c>
      <c r="J34" s="11"/>
      <c r="K34" s="28" t="s">
        <v>28</v>
      </c>
      <c r="L34" s="28" t="s">
        <v>29</v>
      </c>
      <c r="M34" s="28" t="s">
        <v>30</v>
      </c>
      <c r="N34" s="28" t="s">
        <v>28</v>
      </c>
      <c r="O34" s="28" t="s">
        <v>29</v>
      </c>
      <c r="P34" s="29"/>
    </row>
    <row r="35" spans="2:16" ht="16.5" customHeight="1">
      <c r="B35" s="12" t="s">
        <v>23</v>
      </c>
      <c r="C35" s="13">
        <v>450</v>
      </c>
      <c r="D35" s="42">
        <v>413.47</v>
      </c>
      <c r="E35" s="13">
        <f>D35-C35</f>
        <v>-36.52999999999997</v>
      </c>
      <c r="F35" s="14"/>
      <c r="G35" s="45">
        <v>340</v>
      </c>
      <c r="H35" s="14"/>
      <c r="I35" s="43">
        <v>280</v>
      </c>
      <c r="J35" s="49">
        <v>60</v>
      </c>
      <c r="K35" s="27">
        <v>60</v>
      </c>
      <c r="L35" s="25">
        <v>47.62</v>
      </c>
      <c r="M35" s="27">
        <v>30</v>
      </c>
      <c r="N35" s="25">
        <v>73.47</v>
      </c>
      <c r="O35" s="26">
        <v>90.74</v>
      </c>
      <c r="P35" s="27"/>
    </row>
    <row r="36" spans="2:16" ht="16.5" customHeight="1">
      <c r="B36" s="12" t="s">
        <v>36</v>
      </c>
      <c r="C36" s="13">
        <v>0</v>
      </c>
      <c r="D36" s="42">
        <v>0</v>
      </c>
      <c r="E36" s="13">
        <f>D36-C36</f>
        <v>0</v>
      </c>
      <c r="F36" s="14"/>
      <c r="G36" s="45">
        <v>71.89</v>
      </c>
      <c r="H36" s="14"/>
      <c r="I36" s="43">
        <v>71.89</v>
      </c>
      <c r="J36" s="50">
        <v>1.58</v>
      </c>
      <c r="K36" s="11"/>
      <c r="M36" s="27">
        <v>125</v>
      </c>
      <c r="P36" s="27">
        <v>215</v>
      </c>
    </row>
    <row r="37" spans="2:16" ht="16.5" customHeight="1">
      <c r="B37" s="15" t="s">
        <v>15</v>
      </c>
      <c r="C37" s="13">
        <f>SUM(C34:C36)</f>
        <v>800</v>
      </c>
      <c r="D37" s="42">
        <f>SUM(D34:D36)</f>
        <v>715.3</v>
      </c>
      <c r="E37" s="13">
        <f>D37-C37</f>
        <v>-84.70000000000005</v>
      </c>
      <c r="F37" s="14"/>
      <c r="G37" s="46">
        <f>SUM(G34:G36)</f>
        <v>767.62</v>
      </c>
      <c r="H37" s="11"/>
      <c r="I37" s="44">
        <f>SUM(I34:I36)</f>
        <v>707.62</v>
      </c>
      <c r="K37" s="11"/>
      <c r="M37" s="28" t="s">
        <v>32</v>
      </c>
      <c r="N37" s="21"/>
      <c r="P37" s="28" t="s">
        <v>32</v>
      </c>
    </row>
    <row r="38" spans="2:9" ht="16.5" customHeight="1">
      <c r="B38" s="5"/>
      <c r="C38" s="5"/>
      <c r="D38" s="5"/>
      <c r="E38" s="14"/>
      <c r="F38" s="14"/>
      <c r="G38" s="5"/>
      <c r="H38" s="11"/>
      <c r="I38" s="11"/>
    </row>
    <row r="39" spans="2:11" ht="16.5" customHeight="1">
      <c r="B39" s="5"/>
      <c r="C39" s="5"/>
      <c r="D39" s="5"/>
      <c r="E39" s="5"/>
      <c r="F39" s="5"/>
      <c r="G39" s="23"/>
      <c r="H39" s="23"/>
      <c r="I39" s="11"/>
      <c r="K39" s="18"/>
    </row>
    <row r="40" spans="2:9" ht="18" customHeight="1">
      <c r="B40" s="22" t="s">
        <v>24</v>
      </c>
      <c r="C40" s="23">
        <f>C25+C31+C37</f>
        <v>3500</v>
      </c>
      <c r="D40" s="23">
        <f>D25+D31+D37</f>
        <v>3456.21</v>
      </c>
      <c r="E40" s="23">
        <f>D40-C40</f>
        <v>-43.789999999999964</v>
      </c>
      <c r="F40" s="23"/>
      <c r="G40" s="23">
        <f>G25+G31+G37</f>
        <v>3456.21</v>
      </c>
      <c r="H40" s="11"/>
      <c r="I40" s="23">
        <f>I25+I31+I37</f>
        <v>3456.21</v>
      </c>
    </row>
    <row r="41" spans="3:9" ht="18" customHeight="1">
      <c r="C41" s="24"/>
      <c r="D41" s="24"/>
      <c r="E41" s="24"/>
      <c r="F41" s="24"/>
      <c r="G41" s="24"/>
      <c r="H41" s="11"/>
      <c r="I41" s="11"/>
    </row>
    <row r="42" spans="3:7" ht="18" customHeight="1">
      <c r="C42" s="24"/>
      <c r="D42" s="47"/>
      <c r="E42" s="24"/>
      <c r="F42" s="24"/>
      <c r="G42" s="47"/>
    </row>
    <row r="43" spans="3:7" ht="18" customHeight="1">
      <c r="C43" s="24"/>
      <c r="D43" s="24"/>
      <c r="E43" s="24"/>
      <c r="F43" s="24"/>
      <c r="G43" s="24"/>
    </row>
    <row r="44" spans="3:6" ht="18" customHeight="1">
      <c r="C44" s="24"/>
      <c r="D44" s="24"/>
      <c r="E44" s="24"/>
      <c r="F44" s="24"/>
    </row>
    <row r="45" ht="18" customHeight="1"/>
    <row r="46" ht="18" customHeight="1"/>
  </sheetData>
  <sheetProtection/>
  <mergeCells count="4">
    <mergeCell ref="K33:M33"/>
    <mergeCell ref="N33:P33"/>
    <mergeCell ref="B1:C1"/>
    <mergeCell ref="B4:C4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Vatti</dc:creator>
  <cp:keywords/>
  <dc:description/>
  <cp:lastModifiedBy>SHS JAMES</cp:lastModifiedBy>
  <dcterms:created xsi:type="dcterms:W3CDTF">2013-11-20T16:01:10Z</dcterms:created>
  <dcterms:modified xsi:type="dcterms:W3CDTF">2014-03-10T13:07:14Z</dcterms:modified>
  <cp:category/>
  <cp:version/>
  <cp:contentType/>
  <cp:contentStatus/>
</cp:coreProperties>
</file>